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INVERSION\"/>
    </mc:Choice>
  </mc:AlternateContent>
  <bookViews>
    <workbookView xWindow="0" yWindow="0" windowWidth="24000" windowHeight="9735"/>
  </bookViews>
  <sheets>
    <sheet name="FINAL SOLO CON EJERC 15" sheetId="1" r:id="rId1"/>
  </sheets>
  <definedNames>
    <definedName name="_xlnm._FilterDatabase" localSheetId="0" hidden="1">'FINAL SOLO CON EJERC 15'!$C$5:$G$102</definedName>
    <definedName name="_xlnm.Print_Area" localSheetId="0">'FINAL SOLO CON EJERC 15'!$C$1:$G$104</definedName>
    <definedName name="_xlnm.Print_Titles" localSheetId="0">'FINAL SOLO CON EJERC 15'!$1:$5</definedName>
  </definedNames>
  <calcPr calcId="152511"/>
</workbook>
</file>

<file path=xl/calcChain.xml><?xml version="1.0" encoding="utf-8"?>
<calcChain xmlns="http://schemas.openxmlformats.org/spreadsheetml/2006/main">
  <c r="E13" i="1" l="1"/>
  <c r="F13" i="1"/>
  <c r="E15" i="1"/>
  <c r="F15" i="1"/>
  <c r="E17" i="1"/>
  <c r="F17" i="1"/>
  <c r="E19" i="1"/>
  <c r="F19" i="1"/>
  <c r="E22" i="1"/>
  <c r="F22" i="1"/>
  <c r="E24" i="1"/>
  <c r="F24" i="1"/>
  <c r="E30" i="1"/>
  <c r="F30" i="1"/>
  <c r="E34" i="1"/>
  <c r="F34" i="1"/>
  <c r="E37" i="1"/>
  <c r="F37" i="1"/>
  <c r="E39" i="1"/>
  <c r="F39" i="1"/>
  <c r="E50" i="1"/>
  <c r="F50" i="1"/>
  <c r="E53" i="1"/>
  <c r="F53" i="1"/>
  <c r="E55" i="1"/>
  <c r="F55" i="1"/>
  <c r="E57" i="1"/>
  <c r="F57" i="1"/>
  <c r="E59" i="1"/>
  <c r="F59" i="1"/>
  <c r="E61" i="1"/>
  <c r="F61" i="1"/>
  <c r="E63" i="1"/>
  <c r="F63" i="1"/>
  <c r="E65" i="1"/>
  <c r="F65" i="1"/>
  <c r="E67" i="1"/>
  <c r="F67" i="1"/>
  <c r="E71" i="1"/>
  <c r="F71" i="1"/>
  <c r="E76" i="1"/>
  <c r="F76" i="1"/>
  <c r="E78" i="1"/>
  <c r="F78" i="1"/>
  <c r="E81" i="1"/>
  <c r="F81" i="1"/>
  <c r="E84" i="1"/>
  <c r="F84" i="1"/>
  <c r="E87" i="1"/>
  <c r="F87" i="1"/>
  <c r="E90" i="1"/>
  <c r="F90" i="1"/>
  <c r="E93" i="1"/>
  <c r="F93" i="1"/>
  <c r="E95" i="1"/>
  <c r="F95" i="1"/>
  <c r="E97" i="1"/>
  <c r="F97" i="1"/>
  <c r="E99" i="1"/>
  <c r="F99" i="1"/>
  <c r="E101" i="1"/>
  <c r="F101" i="1"/>
  <c r="F102" i="1" l="1"/>
  <c r="E102" i="1"/>
</calcChain>
</file>

<file path=xl/sharedStrings.xml><?xml version="1.0" encoding="utf-8"?>
<sst xmlns="http://schemas.openxmlformats.org/spreadsheetml/2006/main" count="175" uniqueCount="93">
  <si>
    <t>GOBIERNO DEL ESTADO DE BAJA CALIFORNIA</t>
  </si>
  <si>
    <t>FORMATO DEL EJERCICIO Y DESTINO DE GASTO FEDERALIZADO Y REINTEGROS</t>
  </si>
  <si>
    <t>Al Periodo correspondiente al 3er trimestre del ejercicio 2015</t>
  </si>
  <si>
    <t>PROGRAMA O FONDO</t>
  </si>
  <si>
    <t>DESTINO DE LOS RECURSOS</t>
  </si>
  <si>
    <t>EJERCICIO</t>
  </si>
  <si>
    <t>REINTEGRO</t>
  </si>
  <si>
    <t>A</t>
  </si>
  <si>
    <t>B</t>
  </si>
  <si>
    <t>DEVENGADO</t>
  </si>
  <si>
    <t>PAGADO</t>
  </si>
  <si>
    <t>C</t>
  </si>
  <si>
    <t>AGI 2015</t>
  </si>
  <si>
    <t>INFRAESTRUCTURA DEPORTIVA</t>
  </si>
  <si>
    <t>PAVIMENTACIÓN</t>
  </si>
  <si>
    <t>INFRAESTRUCTURA Y SERVICIOS GUBERNAMENTALES</t>
  </si>
  <si>
    <t>AGUA Y ALCANTARILLADO</t>
  </si>
  <si>
    <t>AGRICULTURA, GANADERIA Y PESCA</t>
  </si>
  <si>
    <t>CARRETERAS ESTATALES, ALIMENTADORAS Y CAMINOS RURALES</t>
  </si>
  <si>
    <t>VIALIDADES</t>
  </si>
  <si>
    <t>TOTAL AGI 2015</t>
  </si>
  <si>
    <t>CNA AGUA LIMPIA 2015</t>
  </si>
  <si>
    <t>TOTAL CNA AGUA LIMPIA 2015</t>
  </si>
  <si>
    <t>CNA APAZU 2015</t>
  </si>
  <si>
    <t>TOTAL CNA APAZU 2015</t>
  </si>
  <si>
    <t>CNA CULTURA DEL AGUA 2015</t>
  </si>
  <si>
    <t>TOTAL CNA CULTURA DEL AGUA 2015</t>
  </si>
  <si>
    <t>CNA PROME 2015</t>
  </si>
  <si>
    <t>TOTAL CNA PROME 2015</t>
  </si>
  <si>
    <t>CNA PROSSAPYS 2015</t>
  </si>
  <si>
    <t>TOTAL CNA PROSSAPYS 2015</t>
  </si>
  <si>
    <t>CONTINGENCIAS ECONOMICAS 2015 1RA ASIG</t>
  </si>
  <si>
    <t>SUELO Y VIVIENDA</t>
  </si>
  <si>
    <t>TOTAL CONTINGENCIAS ECONOMICAS 2015 1RA ASIG</t>
  </si>
  <si>
    <t>CONTINGENCIAS ECONOMICAS 2015 2DA ASIG.</t>
  </si>
  <si>
    <t>ASISTENCIA SOCIAL Y SERVICIOS COMUNITARIOS</t>
  </si>
  <si>
    <t>TOTAL CONTINGENCIAS ECONOMICAS 2015 2DA ASIG.</t>
  </si>
  <si>
    <t>CONTINGENCIAS ECONOMICAS 2015 3RA ASIG.</t>
  </si>
  <si>
    <t>TOTAL CONTINGENCIAS ECONOMICAS 2015 3RA ASIG.</t>
  </si>
  <si>
    <t>CONTINGENCIAS ECONOMICAS 2015 4TA ASIG</t>
  </si>
  <si>
    <t>TOTAL CONTINGENCIAS ECONOMICAS 2015 4TA ASIG</t>
  </si>
  <si>
    <t>FAFEF 2015</t>
  </si>
  <si>
    <t>EDUCACIÓN BÁSICA</t>
  </si>
  <si>
    <t>EDUCACIÓN MEDIA SUPERIOR</t>
  </si>
  <si>
    <t>DEUDA</t>
  </si>
  <si>
    <t>TURISMO</t>
  </si>
  <si>
    <t>ECOLOGÍA</t>
  </si>
  <si>
    <t>TOTAL FAFEF 2015</t>
  </si>
  <si>
    <t>FAISE 2015</t>
  </si>
  <si>
    <t>ELECTRIFICACIÓN</t>
  </si>
  <si>
    <t>TOTAL  FAISE 2015</t>
  </si>
  <si>
    <t>FAM-BASICO 2015</t>
  </si>
  <si>
    <t xml:space="preserve">TOTAL  FAM-BASICO 2015 </t>
  </si>
  <si>
    <t>FAM-DIF 2015</t>
  </si>
  <si>
    <t>TOTAL  FAM-DIF 2015</t>
  </si>
  <si>
    <t>FAM-MEDIA SUP 2015</t>
  </si>
  <si>
    <t>TOTAL  FAM-MEDIA SUP 2015</t>
  </si>
  <si>
    <t>FAM-SUPERIOR 2015</t>
  </si>
  <si>
    <t>EDUCACIÓN SUPERIOR</t>
  </si>
  <si>
    <t>TOTAL  FAM-SUPERIOR 2015</t>
  </si>
  <si>
    <t>FOADIS 2015</t>
  </si>
  <si>
    <t>TOTAL  FOADIS 2015</t>
  </si>
  <si>
    <t>FONDO DE CULTURA 2015</t>
  </si>
  <si>
    <t>TOTAL  FONDO DE CULTURA 2015</t>
  </si>
  <si>
    <t>FONDO INFRAESTRUCTURA DEPORTIVA 2015</t>
  </si>
  <si>
    <t>TOTAL  FONDO INFRAESTRUCTURA DEPORTIVA 2015</t>
  </si>
  <si>
    <t>FONDO METROPOLITANO MEXICALI 2015</t>
  </si>
  <si>
    <t>TOTAL  FONDO METROPOLITANO MEXICALI 2015</t>
  </si>
  <si>
    <t xml:space="preserve">FONDO METROPOLITANO TIJUANA 2015 </t>
  </si>
  <si>
    <t>INFRAESTRUCTURA CULTURAL</t>
  </si>
  <si>
    <t>TOTAL  FONDO METROPOLITANO TIJUANA 2015</t>
  </si>
  <si>
    <t>FOPADEM 2015</t>
  </si>
  <si>
    <t>TOTAL  FOPADEM 2015</t>
  </si>
  <si>
    <t>PDR 2015 1RA ASIG</t>
  </si>
  <si>
    <t xml:space="preserve">TOTAL  PDR 2015 1RA ASIG </t>
  </si>
  <si>
    <t>PESO A PESO 2015</t>
  </si>
  <si>
    <t>TOTAL  PESO A PESO 2015</t>
  </si>
  <si>
    <t>PRONAPRED 2015</t>
  </si>
  <si>
    <t>TOTAL  PRONAPRED 2015</t>
  </si>
  <si>
    <t>SCT 2015</t>
  </si>
  <si>
    <t>TOTAL  SCT 2015</t>
  </si>
  <si>
    <t>SEDATU-HABITAT 2015</t>
  </si>
  <si>
    <t>TOTAL  SEDATU-HABITAT 2015</t>
  </si>
  <si>
    <t>SEMARNAT 2015 - ANEXO 31</t>
  </si>
  <si>
    <t>TOTAL  SEMARNAT 2015 - ANEXO 31</t>
  </si>
  <si>
    <t>SEMARNAT- GESTION INTEGRAL DE RESIDUOS</t>
  </si>
  <si>
    <t>TOTAL  SEMARNAT- GESTION INTEGRAL DE RESIDUOS</t>
  </si>
  <si>
    <t>TURISMO 2015 (PRODERETUS)</t>
  </si>
  <si>
    <t xml:space="preserve">TOTAL  TURISMO 2015 (PRODERETUS) </t>
  </si>
  <si>
    <t>TURISMO 2015 (PROMAGICO)</t>
  </si>
  <si>
    <t>TOTAL  TURISMO 2015 (PROMAGICO)</t>
  </si>
  <si>
    <t>Total general</t>
  </si>
  <si>
    <t>Validado por: Monica del Carmen Chavez Aguirre
Jefe del Depto. de Control Financiero de la DIP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</si>
</sst>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Continuous" vertical="center"/>
    </xf>
    <xf numFmtId="0" fontId="3" fillId="3" borderId="14" xfId="0" applyFont="1" applyFill="1" applyBorder="1" applyAlignment="1">
      <alignment horizontal="centerContinuous" vertical="center"/>
    </xf>
    <xf numFmtId="0" fontId="3" fillId="3" borderId="15" xfId="0" applyFont="1" applyFill="1" applyBorder="1" applyAlignment="1">
      <alignment horizontal="centerContinuous" vertical="center"/>
    </xf>
    <xf numFmtId="0" fontId="5" fillId="3" borderId="16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5" fillId="3" borderId="18" xfId="0" applyFont="1" applyFill="1" applyBorder="1" applyAlignment="1">
      <alignment horizontal="centerContinuous" vertical="center"/>
    </xf>
    <xf numFmtId="0" fontId="4" fillId="3" borderId="19" xfId="0" applyFont="1" applyFill="1" applyBorder="1" applyAlignment="1">
      <alignment horizontal="centerContinuous" vertical="center"/>
    </xf>
    <xf numFmtId="0" fontId="4" fillId="3" borderId="20" xfId="0" applyFont="1" applyFill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04"/>
  <sheetViews>
    <sheetView tabSelected="1" workbookViewId="0">
      <selection activeCell="L22" sqref="L22"/>
    </sheetView>
  </sheetViews>
  <sheetFormatPr defaultColWidth="9.140625" defaultRowHeight="11.25" outlineLevelRow="2" x14ac:dyDescent="0.2"/>
  <cols>
    <col min="1" max="2" width="9.140625" style="3"/>
    <col min="3" max="3" width="33" style="3" customWidth="1"/>
    <col min="4" max="4" width="44.7109375" style="4" customWidth="1"/>
    <col min="5" max="6" width="15.42578125" style="5" customWidth="1"/>
    <col min="7" max="7" width="16.28515625" style="3" customWidth="1"/>
    <col min="8" max="16384" width="9.140625" style="3"/>
  </cols>
  <sheetData>
    <row r="1" spans="3:7" s="1" customFormat="1" ht="15.75" x14ac:dyDescent="0.2">
      <c r="C1" s="37" t="s">
        <v>0</v>
      </c>
      <c r="D1" s="38"/>
      <c r="E1" s="38"/>
      <c r="F1" s="38"/>
      <c r="G1" s="39"/>
    </row>
    <row r="2" spans="3:7" s="1" customFormat="1" ht="12.75" x14ac:dyDescent="0.2">
      <c r="C2" s="40" t="s">
        <v>1</v>
      </c>
      <c r="D2" s="41"/>
      <c r="E2" s="41"/>
      <c r="F2" s="41"/>
      <c r="G2" s="42"/>
    </row>
    <row r="3" spans="3:7" s="1" customFormat="1" ht="13.5" thickBot="1" x14ac:dyDescent="0.25">
      <c r="C3" s="43" t="s">
        <v>2</v>
      </c>
      <c r="D3" s="44"/>
      <c r="E3" s="44"/>
      <c r="F3" s="44"/>
      <c r="G3" s="45"/>
    </row>
    <row r="4" spans="3:7" s="2" customFormat="1" ht="25.5" customHeight="1" x14ac:dyDescent="0.2">
      <c r="C4" s="29" t="s">
        <v>3</v>
      </c>
      <c r="D4" s="30" t="s">
        <v>4</v>
      </c>
      <c r="E4" s="31" t="s">
        <v>5</v>
      </c>
      <c r="F4" s="31"/>
      <c r="G4" s="32" t="s">
        <v>6</v>
      </c>
    </row>
    <row r="5" spans="3:7" s="1" customFormat="1" ht="13.5" thickBot="1" x14ac:dyDescent="0.25">
      <c r="C5" s="33" t="s">
        <v>7</v>
      </c>
      <c r="D5" s="34" t="s">
        <v>8</v>
      </c>
      <c r="E5" s="35" t="s">
        <v>9</v>
      </c>
      <c r="F5" s="35" t="s">
        <v>10</v>
      </c>
      <c r="G5" s="36" t="s">
        <v>11</v>
      </c>
    </row>
    <row r="6" spans="3:7" outlineLevel="2" x14ac:dyDescent="0.2">
      <c r="C6" s="25" t="s">
        <v>12</v>
      </c>
      <c r="D6" s="26" t="s">
        <v>13</v>
      </c>
      <c r="E6" s="27">
        <v>109803.92</v>
      </c>
      <c r="F6" s="27">
        <v>109602.15</v>
      </c>
      <c r="G6" s="28"/>
    </row>
    <row r="7" spans="3:7" outlineLevel="2" x14ac:dyDescent="0.2">
      <c r="C7" s="17" t="s">
        <v>12</v>
      </c>
      <c r="D7" s="6" t="s">
        <v>14</v>
      </c>
      <c r="E7" s="7">
        <v>908988.34</v>
      </c>
      <c r="F7" s="7">
        <v>908988.34</v>
      </c>
      <c r="G7" s="18"/>
    </row>
    <row r="8" spans="3:7" outlineLevel="2" x14ac:dyDescent="0.2">
      <c r="C8" s="17" t="s">
        <v>12</v>
      </c>
      <c r="D8" s="6" t="s">
        <v>15</v>
      </c>
      <c r="E8" s="7">
        <v>11322657.590000002</v>
      </c>
      <c r="F8" s="7">
        <v>10026151.639999999</v>
      </c>
      <c r="G8" s="18"/>
    </row>
    <row r="9" spans="3:7" outlineLevel="2" x14ac:dyDescent="0.2">
      <c r="C9" s="17" t="s">
        <v>12</v>
      </c>
      <c r="D9" s="6" t="s">
        <v>16</v>
      </c>
      <c r="E9" s="7">
        <v>14587928.41</v>
      </c>
      <c r="F9" s="7">
        <v>14587699.789999999</v>
      </c>
      <c r="G9" s="18"/>
    </row>
    <row r="10" spans="3:7" outlineLevel="2" x14ac:dyDescent="0.2">
      <c r="C10" s="17" t="s">
        <v>12</v>
      </c>
      <c r="D10" s="6" t="s">
        <v>17</v>
      </c>
      <c r="E10" s="7">
        <v>17821817.079999998</v>
      </c>
      <c r="F10" s="7">
        <v>16522640.359999999</v>
      </c>
      <c r="G10" s="18"/>
    </row>
    <row r="11" spans="3:7" ht="22.5" outlineLevel="2" x14ac:dyDescent="0.2">
      <c r="C11" s="17" t="s">
        <v>12</v>
      </c>
      <c r="D11" s="6" t="s">
        <v>18</v>
      </c>
      <c r="E11" s="7">
        <v>49310110.649999999</v>
      </c>
      <c r="F11" s="7">
        <v>20060968.009999998</v>
      </c>
      <c r="G11" s="18"/>
    </row>
    <row r="12" spans="3:7" outlineLevel="2" x14ac:dyDescent="0.2">
      <c r="C12" s="17" t="s">
        <v>12</v>
      </c>
      <c r="D12" s="6" t="s">
        <v>19</v>
      </c>
      <c r="E12" s="7">
        <v>137324915.67000005</v>
      </c>
      <c r="F12" s="7">
        <v>136872262.27000001</v>
      </c>
      <c r="G12" s="18"/>
    </row>
    <row r="13" spans="3:7" outlineLevel="1" x14ac:dyDescent="0.2">
      <c r="C13" s="19" t="s">
        <v>20</v>
      </c>
      <c r="D13" s="13"/>
      <c r="E13" s="15">
        <f>SUBTOTAL(9,E6:E12)</f>
        <v>231386221.66000006</v>
      </c>
      <c r="F13" s="15">
        <f>SUBTOTAL(9,F6:F12)</f>
        <v>199088312.56</v>
      </c>
      <c r="G13" s="18"/>
    </row>
    <row r="14" spans="3:7" outlineLevel="2" x14ac:dyDescent="0.2">
      <c r="C14" s="17" t="s">
        <v>21</v>
      </c>
      <c r="D14" s="6" t="s">
        <v>16</v>
      </c>
      <c r="E14" s="7">
        <v>48760173.630000003</v>
      </c>
      <c r="F14" s="7">
        <v>14628052.08</v>
      </c>
      <c r="G14" s="18"/>
    </row>
    <row r="15" spans="3:7" s="11" customFormat="1" outlineLevel="1" x14ac:dyDescent="0.2">
      <c r="C15" s="19" t="s">
        <v>22</v>
      </c>
      <c r="D15" s="13"/>
      <c r="E15" s="15">
        <f>SUBTOTAL(9,E14:E14)</f>
        <v>48760173.630000003</v>
      </c>
      <c r="F15" s="15">
        <f>SUBTOTAL(9,F14:F14)</f>
        <v>14628052.08</v>
      </c>
      <c r="G15" s="20"/>
    </row>
    <row r="16" spans="3:7" outlineLevel="2" x14ac:dyDescent="0.2">
      <c r="C16" s="17" t="s">
        <v>23</v>
      </c>
      <c r="D16" s="6" t="s">
        <v>16</v>
      </c>
      <c r="E16" s="7">
        <v>3045878.97</v>
      </c>
      <c r="F16" s="7">
        <v>2911103.83</v>
      </c>
      <c r="G16" s="18"/>
    </row>
    <row r="17" spans="3:7" s="11" customFormat="1" outlineLevel="1" x14ac:dyDescent="0.2">
      <c r="C17" s="19" t="s">
        <v>24</v>
      </c>
      <c r="D17" s="13"/>
      <c r="E17" s="15">
        <f>SUBTOTAL(9,E16:E16)</f>
        <v>3045878.97</v>
      </c>
      <c r="F17" s="15">
        <f>SUBTOTAL(9,F16:F16)</f>
        <v>2911103.83</v>
      </c>
      <c r="G17" s="20"/>
    </row>
    <row r="18" spans="3:7" outlineLevel="2" x14ac:dyDescent="0.2">
      <c r="C18" s="17" t="s">
        <v>25</v>
      </c>
      <c r="D18" s="6" t="s">
        <v>16</v>
      </c>
      <c r="E18" s="7">
        <v>4998639.5299999993</v>
      </c>
      <c r="F18" s="7">
        <v>4998639.5299999993</v>
      </c>
      <c r="G18" s="18"/>
    </row>
    <row r="19" spans="3:7" s="11" customFormat="1" outlineLevel="1" x14ac:dyDescent="0.2">
      <c r="C19" s="19" t="s">
        <v>26</v>
      </c>
      <c r="D19" s="13"/>
      <c r="E19" s="15">
        <f>SUBTOTAL(9,E18:E18)</f>
        <v>4998639.5299999993</v>
      </c>
      <c r="F19" s="15">
        <f>SUBTOTAL(9,F18:F18)</f>
        <v>4998639.5299999993</v>
      </c>
      <c r="G19" s="20"/>
    </row>
    <row r="20" spans="3:7" outlineLevel="2" x14ac:dyDescent="0.2">
      <c r="C20" s="17" t="s">
        <v>27</v>
      </c>
      <c r="D20" s="6" t="s">
        <v>16</v>
      </c>
      <c r="E20" s="7">
        <v>1597427.45</v>
      </c>
      <c r="F20" s="7">
        <v>571325.05000000005</v>
      </c>
      <c r="G20" s="18"/>
    </row>
    <row r="21" spans="3:7" outlineLevel="2" x14ac:dyDescent="0.2">
      <c r="C21" s="17" t="s">
        <v>27</v>
      </c>
      <c r="D21" s="6" t="s">
        <v>19</v>
      </c>
      <c r="E21" s="7">
        <v>116151512.33999996</v>
      </c>
      <c r="F21" s="7">
        <v>53010766.410000004</v>
      </c>
      <c r="G21" s="18"/>
    </row>
    <row r="22" spans="3:7" s="11" customFormat="1" outlineLevel="1" x14ac:dyDescent="0.2">
      <c r="C22" s="19" t="s">
        <v>28</v>
      </c>
      <c r="D22" s="13"/>
      <c r="E22" s="15">
        <f>SUBTOTAL(9,E20:E21)</f>
        <v>117748939.78999996</v>
      </c>
      <c r="F22" s="15">
        <f>SUBTOTAL(9,F20:F21)</f>
        <v>53582091.460000001</v>
      </c>
      <c r="G22" s="20"/>
    </row>
    <row r="23" spans="3:7" outlineLevel="2" x14ac:dyDescent="0.2">
      <c r="C23" s="17" t="s">
        <v>29</v>
      </c>
      <c r="D23" s="6" t="s">
        <v>16</v>
      </c>
      <c r="E23" s="7">
        <v>30254165.140000001</v>
      </c>
      <c r="F23" s="7">
        <v>10273042.559999999</v>
      </c>
      <c r="G23" s="18"/>
    </row>
    <row r="24" spans="3:7" s="11" customFormat="1" outlineLevel="1" x14ac:dyDescent="0.2">
      <c r="C24" s="19" t="s">
        <v>30</v>
      </c>
      <c r="D24" s="13"/>
      <c r="E24" s="15">
        <f>SUBTOTAL(9,E23:E23)</f>
        <v>30254165.140000001</v>
      </c>
      <c r="F24" s="15">
        <f>SUBTOTAL(9,F23:F23)</f>
        <v>10273042.559999999</v>
      </c>
      <c r="G24" s="20"/>
    </row>
    <row r="25" spans="3:7" ht="22.5" outlineLevel="2" x14ac:dyDescent="0.2">
      <c r="C25" s="17" t="s">
        <v>31</v>
      </c>
      <c r="D25" s="6" t="s">
        <v>19</v>
      </c>
      <c r="E25" s="7">
        <v>1301421</v>
      </c>
      <c r="F25" s="7">
        <v>702786.86</v>
      </c>
      <c r="G25" s="18"/>
    </row>
    <row r="26" spans="3:7" ht="22.5" outlineLevel="2" x14ac:dyDescent="0.2">
      <c r="C26" s="17" t="s">
        <v>31</v>
      </c>
      <c r="D26" s="6" t="s">
        <v>16</v>
      </c>
      <c r="E26" s="7">
        <v>3353959.5900000003</v>
      </c>
      <c r="F26" s="7">
        <v>3352890.0700000003</v>
      </c>
      <c r="G26" s="18"/>
    </row>
    <row r="27" spans="3:7" ht="22.5" outlineLevel="2" x14ac:dyDescent="0.2">
      <c r="C27" s="17" t="s">
        <v>31</v>
      </c>
      <c r="D27" s="6" t="s">
        <v>32</v>
      </c>
      <c r="E27" s="7">
        <v>4000000</v>
      </c>
      <c r="F27" s="7">
        <v>4000000</v>
      </c>
      <c r="G27" s="18"/>
    </row>
    <row r="28" spans="3:7" ht="22.5" outlineLevel="2" x14ac:dyDescent="0.2">
      <c r="C28" s="17" t="s">
        <v>31</v>
      </c>
      <c r="D28" s="6" t="s">
        <v>18</v>
      </c>
      <c r="E28" s="7">
        <v>7856130.9800000004</v>
      </c>
      <c r="F28" s="7">
        <v>7775198.9500000002</v>
      </c>
      <c r="G28" s="18"/>
    </row>
    <row r="29" spans="3:7" ht="22.5" outlineLevel="2" x14ac:dyDescent="0.2">
      <c r="C29" s="17" t="s">
        <v>31</v>
      </c>
      <c r="D29" s="6" t="s">
        <v>14</v>
      </c>
      <c r="E29" s="7">
        <v>10395893.370000001</v>
      </c>
      <c r="F29" s="7">
        <v>10248360.08</v>
      </c>
      <c r="G29" s="18"/>
    </row>
    <row r="30" spans="3:7" s="11" customFormat="1" ht="22.5" outlineLevel="1" x14ac:dyDescent="0.2">
      <c r="C30" s="19" t="s">
        <v>33</v>
      </c>
      <c r="D30" s="13"/>
      <c r="E30" s="15">
        <f>SUBTOTAL(9,E25:E29)</f>
        <v>26907404.940000001</v>
      </c>
      <c r="F30" s="15">
        <f>SUBTOTAL(9,F25:F29)</f>
        <v>26079235.960000001</v>
      </c>
      <c r="G30" s="20"/>
    </row>
    <row r="31" spans="3:7" ht="22.5" outlineLevel="2" x14ac:dyDescent="0.2">
      <c r="C31" s="17" t="s">
        <v>34</v>
      </c>
      <c r="D31" s="6" t="s">
        <v>14</v>
      </c>
      <c r="E31" s="7">
        <v>70307.78</v>
      </c>
      <c r="F31" s="7">
        <v>70307.78</v>
      </c>
      <c r="G31" s="18"/>
    </row>
    <row r="32" spans="3:7" ht="22.5" outlineLevel="2" x14ac:dyDescent="0.2">
      <c r="C32" s="17" t="s">
        <v>34</v>
      </c>
      <c r="D32" s="6" t="s">
        <v>19</v>
      </c>
      <c r="E32" s="7">
        <v>2889519.5</v>
      </c>
      <c r="F32" s="7">
        <v>461869.05</v>
      </c>
      <c r="G32" s="18"/>
    </row>
    <row r="33" spans="3:7" ht="22.5" outlineLevel="2" x14ac:dyDescent="0.2">
      <c r="C33" s="17" t="s">
        <v>34</v>
      </c>
      <c r="D33" s="6" t="s">
        <v>35</v>
      </c>
      <c r="E33" s="7">
        <v>526943131.31000006</v>
      </c>
      <c r="F33" s="7">
        <v>526932958.92000008</v>
      </c>
      <c r="G33" s="18"/>
    </row>
    <row r="34" spans="3:7" s="11" customFormat="1" ht="22.5" outlineLevel="1" x14ac:dyDescent="0.2">
      <c r="C34" s="19" t="s">
        <v>36</v>
      </c>
      <c r="D34" s="13"/>
      <c r="E34" s="15">
        <f>SUBTOTAL(9,E31:E33)</f>
        <v>529902958.59000003</v>
      </c>
      <c r="F34" s="15">
        <f>SUBTOTAL(9,F31:F33)</f>
        <v>527465135.75000006</v>
      </c>
      <c r="G34" s="20"/>
    </row>
    <row r="35" spans="3:7" ht="22.5" outlineLevel="2" x14ac:dyDescent="0.2">
      <c r="C35" s="17" t="s">
        <v>37</v>
      </c>
      <c r="D35" s="6" t="s">
        <v>14</v>
      </c>
      <c r="E35" s="7">
        <v>2100000</v>
      </c>
      <c r="F35" s="7">
        <v>2099999.7400000002</v>
      </c>
      <c r="G35" s="18"/>
    </row>
    <row r="36" spans="3:7" ht="22.5" outlineLevel="2" x14ac:dyDescent="0.2">
      <c r="C36" s="17" t="s">
        <v>37</v>
      </c>
      <c r="D36" s="6" t="s">
        <v>19</v>
      </c>
      <c r="E36" s="7">
        <v>5911531.25</v>
      </c>
      <c r="F36" s="7">
        <v>3554348.19</v>
      </c>
      <c r="G36" s="18"/>
    </row>
    <row r="37" spans="3:7" s="11" customFormat="1" ht="22.5" outlineLevel="1" x14ac:dyDescent="0.2">
      <c r="C37" s="19" t="s">
        <v>38</v>
      </c>
      <c r="D37" s="13"/>
      <c r="E37" s="15">
        <f>SUBTOTAL(9,E35:E36)</f>
        <v>8011531.25</v>
      </c>
      <c r="F37" s="15">
        <f>SUBTOTAL(9,F35:F36)</f>
        <v>5654347.9299999997</v>
      </c>
      <c r="G37" s="20"/>
    </row>
    <row r="38" spans="3:7" ht="22.5" outlineLevel="2" x14ac:dyDescent="0.2">
      <c r="C38" s="17" t="s">
        <v>39</v>
      </c>
      <c r="D38" s="6" t="s">
        <v>19</v>
      </c>
      <c r="E38" s="7">
        <v>1502708.21</v>
      </c>
      <c r="F38" s="7">
        <v>441073.64</v>
      </c>
      <c r="G38" s="18"/>
    </row>
    <row r="39" spans="3:7" s="11" customFormat="1" ht="22.5" outlineLevel="1" x14ac:dyDescent="0.2">
      <c r="C39" s="19" t="s">
        <v>40</v>
      </c>
      <c r="D39" s="13"/>
      <c r="E39" s="15">
        <f>SUBTOTAL(9,E38:E38)</f>
        <v>1502708.21</v>
      </c>
      <c r="F39" s="15">
        <f>SUBTOTAL(9,F38:F38)</f>
        <v>441073.64</v>
      </c>
      <c r="G39" s="20"/>
    </row>
    <row r="40" spans="3:7" outlineLevel="2" x14ac:dyDescent="0.2">
      <c r="C40" s="17" t="s">
        <v>41</v>
      </c>
      <c r="D40" s="6" t="s">
        <v>13</v>
      </c>
      <c r="E40" s="7">
        <v>164952</v>
      </c>
      <c r="F40" s="7">
        <v>164952</v>
      </c>
      <c r="G40" s="18"/>
    </row>
    <row r="41" spans="3:7" outlineLevel="2" x14ac:dyDescent="0.2">
      <c r="C41" s="17" t="s">
        <v>41</v>
      </c>
      <c r="D41" s="6" t="s">
        <v>15</v>
      </c>
      <c r="E41" s="7">
        <v>4473929.88</v>
      </c>
      <c r="F41" s="7">
        <v>228518.09999999998</v>
      </c>
      <c r="G41" s="18"/>
    </row>
    <row r="42" spans="3:7" outlineLevel="2" x14ac:dyDescent="0.2">
      <c r="C42" s="17" t="s">
        <v>41</v>
      </c>
      <c r="D42" s="6" t="s">
        <v>42</v>
      </c>
      <c r="E42" s="7">
        <v>9121852.3000000007</v>
      </c>
      <c r="F42" s="7">
        <v>9121852.3000000007</v>
      </c>
      <c r="G42" s="18"/>
    </row>
    <row r="43" spans="3:7" outlineLevel="2" x14ac:dyDescent="0.2">
      <c r="C43" s="17" t="s">
        <v>41</v>
      </c>
      <c r="D43" s="6" t="s">
        <v>43</v>
      </c>
      <c r="E43" s="7">
        <v>11152873.01</v>
      </c>
      <c r="F43" s="7">
        <v>10303350.700000001</v>
      </c>
      <c r="G43" s="18"/>
    </row>
    <row r="44" spans="3:7" outlineLevel="2" x14ac:dyDescent="0.2">
      <c r="C44" s="17" t="s">
        <v>41</v>
      </c>
      <c r="D44" s="6" t="s">
        <v>17</v>
      </c>
      <c r="E44" s="7">
        <v>20825697.879999999</v>
      </c>
      <c r="F44" s="7">
        <v>20825697.879999999</v>
      </c>
      <c r="G44" s="18"/>
    </row>
    <row r="45" spans="3:7" outlineLevel="2" x14ac:dyDescent="0.2">
      <c r="C45" s="17" t="s">
        <v>41</v>
      </c>
      <c r="D45" s="6" t="s">
        <v>19</v>
      </c>
      <c r="E45" s="7">
        <v>24331515.530000001</v>
      </c>
      <c r="F45" s="7">
        <v>10022479.16</v>
      </c>
      <c r="G45" s="18"/>
    </row>
    <row r="46" spans="3:7" outlineLevel="2" x14ac:dyDescent="0.2">
      <c r="C46" s="17" t="s">
        <v>41</v>
      </c>
      <c r="D46" s="6" t="s">
        <v>44</v>
      </c>
      <c r="E46" s="7">
        <v>25998072.649999999</v>
      </c>
      <c r="F46" s="7">
        <v>25995062.609999999</v>
      </c>
      <c r="G46" s="18"/>
    </row>
    <row r="47" spans="3:7" outlineLevel="2" x14ac:dyDescent="0.2">
      <c r="C47" s="17" t="s">
        <v>41</v>
      </c>
      <c r="D47" s="6" t="s">
        <v>14</v>
      </c>
      <c r="E47" s="7">
        <v>39584588.240000002</v>
      </c>
      <c r="F47" s="7">
        <v>12015612.870000003</v>
      </c>
      <c r="G47" s="18"/>
    </row>
    <row r="48" spans="3:7" outlineLevel="2" x14ac:dyDescent="0.2">
      <c r="C48" s="17" t="s">
        <v>41</v>
      </c>
      <c r="D48" s="6" t="s">
        <v>45</v>
      </c>
      <c r="E48" s="7">
        <v>87567812.080000028</v>
      </c>
      <c r="F48" s="7">
        <v>56158267.689999998</v>
      </c>
      <c r="G48" s="18"/>
    </row>
    <row r="49" spans="3:7" outlineLevel="2" x14ac:dyDescent="0.2">
      <c r="C49" s="17" t="s">
        <v>41</v>
      </c>
      <c r="D49" s="6" t="s">
        <v>46</v>
      </c>
      <c r="E49" s="7">
        <v>139085399.85999998</v>
      </c>
      <c r="F49" s="7">
        <v>101073896.45000002</v>
      </c>
      <c r="G49" s="18"/>
    </row>
    <row r="50" spans="3:7" s="11" customFormat="1" outlineLevel="1" x14ac:dyDescent="0.2">
      <c r="C50" s="19" t="s">
        <v>47</v>
      </c>
      <c r="D50" s="13"/>
      <c r="E50" s="15">
        <f>SUBTOTAL(9,E40:E49)</f>
        <v>362306693.43000007</v>
      </c>
      <c r="F50" s="15">
        <f>SUBTOTAL(9,F40:F49)</f>
        <v>245909689.76000002</v>
      </c>
      <c r="G50" s="20"/>
    </row>
    <row r="51" spans="3:7" outlineLevel="2" x14ac:dyDescent="0.2">
      <c r="C51" s="17" t="s">
        <v>48</v>
      </c>
      <c r="D51" s="6" t="s">
        <v>14</v>
      </c>
      <c r="E51" s="7">
        <v>7150964.1500000004</v>
      </c>
      <c r="F51" s="7">
        <v>3122425.2699999996</v>
      </c>
      <c r="G51" s="18"/>
    </row>
    <row r="52" spans="3:7" outlineLevel="2" x14ac:dyDescent="0.2">
      <c r="C52" s="17" t="s">
        <v>48</v>
      </c>
      <c r="D52" s="6" t="s">
        <v>49</v>
      </c>
      <c r="E52" s="7">
        <v>49319607.840000004</v>
      </c>
      <c r="F52" s="7">
        <v>14855095.900000002</v>
      </c>
      <c r="G52" s="18"/>
    </row>
    <row r="53" spans="3:7" s="11" customFormat="1" outlineLevel="1" x14ac:dyDescent="0.2">
      <c r="C53" s="19" t="s">
        <v>50</v>
      </c>
      <c r="D53" s="13"/>
      <c r="E53" s="15">
        <f>SUBTOTAL(9,E51:E52)</f>
        <v>56470571.990000002</v>
      </c>
      <c r="F53" s="15">
        <f>SUBTOTAL(9,F51:F52)</f>
        <v>17977521.170000002</v>
      </c>
      <c r="G53" s="20"/>
    </row>
    <row r="54" spans="3:7" outlineLevel="2" x14ac:dyDescent="0.2">
      <c r="C54" s="17" t="s">
        <v>51</v>
      </c>
      <c r="D54" s="6" t="s">
        <v>42</v>
      </c>
      <c r="E54" s="7">
        <v>26887022.639999997</v>
      </c>
      <c r="F54" s="7">
        <v>26887022.639999997</v>
      </c>
      <c r="G54" s="18"/>
    </row>
    <row r="55" spans="3:7" s="11" customFormat="1" outlineLevel="1" x14ac:dyDescent="0.2">
      <c r="C55" s="19" t="s">
        <v>52</v>
      </c>
      <c r="D55" s="13"/>
      <c r="E55" s="15">
        <f>SUBTOTAL(9,E54:E54)</f>
        <v>26887022.639999997</v>
      </c>
      <c r="F55" s="15">
        <f>SUBTOTAL(9,F54:F54)</f>
        <v>26887022.639999997</v>
      </c>
      <c r="G55" s="20"/>
    </row>
    <row r="56" spans="3:7" outlineLevel="2" x14ac:dyDescent="0.2">
      <c r="C56" s="17" t="s">
        <v>53</v>
      </c>
      <c r="D56" s="6" t="s">
        <v>35</v>
      </c>
      <c r="E56" s="7">
        <v>698384.16999999993</v>
      </c>
      <c r="F56" s="7">
        <v>104767.29</v>
      </c>
      <c r="G56" s="18"/>
    </row>
    <row r="57" spans="3:7" s="11" customFormat="1" outlineLevel="1" x14ac:dyDescent="0.2">
      <c r="C57" s="19" t="s">
        <v>54</v>
      </c>
      <c r="D57" s="13"/>
      <c r="E57" s="15">
        <f>SUBTOTAL(9,E56:E56)</f>
        <v>698384.16999999993</v>
      </c>
      <c r="F57" s="15">
        <f>SUBTOTAL(9,F56:F56)</f>
        <v>104767.29</v>
      </c>
      <c r="G57" s="20"/>
    </row>
    <row r="58" spans="3:7" outlineLevel="2" x14ac:dyDescent="0.2">
      <c r="C58" s="17" t="s">
        <v>55</v>
      </c>
      <c r="D58" s="6" t="s">
        <v>42</v>
      </c>
      <c r="E58" s="7">
        <v>13999999.99</v>
      </c>
      <c r="F58" s="7">
        <v>4199999.99</v>
      </c>
      <c r="G58" s="18"/>
    </row>
    <row r="59" spans="3:7" s="11" customFormat="1" outlineLevel="1" x14ac:dyDescent="0.2">
      <c r="C59" s="19" t="s">
        <v>56</v>
      </c>
      <c r="D59" s="13"/>
      <c r="E59" s="15">
        <f>SUBTOTAL(9,E58:E58)</f>
        <v>13999999.99</v>
      </c>
      <c r="F59" s="15">
        <f>SUBTOTAL(9,F58:F58)</f>
        <v>4199999.99</v>
      </c>
      <c r="G59" s="20"/>
    </row>
    <row r="60" spans="3:7" outlineLevel="2" x14ac:dyDescent="0.2">
      <c r="C60" s="17" t="s">
        <v>57</v>
      </c>
      <c r="D60" s="6" t="s">
        <v>58</v>
      </c>
      <c r="E60" s="7">
        <v>3000000</v>
      </c>
      <c r="F60" s="7">
        <v>2999999.51</v>
      </c>
      <c r="G60" s="18"/>
    </row>
    <row r="61" spans="3:7" s="11" customFormat="1" outlineLevel="1" x14ac:dyDescent="0.2">
      <c r="C61" s="19" t="s">
        <v>59</v>
      </c>
      <c r="D61" s="13"/>
      <c r="E61" s="15">
        <f>SUBTOTAL(9,E60:E60)</f>
        <v>3000000</v>
      </c>
      <c r="F61" s="15">
        <f>SUBTOTAL(9,F60:F60)</f>
        <v>2999999.51</v>
      </c>
      <c r="G61" s="20"/>
    </row>
    <row r="62" spans="3:7" outlineLevel="2" x14ac:dyDescent="0.2">
      <c r="C62" s="17" t="s">
        <v>60</v>
      </c>
      <c r="D62" s="6" t="s">
        <v>35</v>
      </c>
      <c r="E62" s="7">
        <v>15938294.02</v>
      </c>
      <c r="F62" s="7">
        <v>6462027.75</v>
      </c>
      <c r="G62" s="18"/>
    </row>
    <row r="63" spans="3:7" s="11" customFormat="1" outlineLevel="1" x14ac:dyDescent="0.2">
      <c r="C63" s="19" t="s">
        <v>61</v>
      </c>
      <c r="D63" s="13"/>
      <c r="E63" s="15">
        <f>SUBTOTAL(9,E62:E62)</f>
        <v>15938294.02</v>
      </c>
      <c r="F63" s="15">
        <f>SUBTOTAL(9,F62:F62)</f>
        <v>6462027.75</v>
      </c>
      <c r="G63" s="20"/>
    </row>
    <row r="64" spans="3:7" outlineLevel="2" x14ac:dyDescent="0.2">
      <c r="C64" s="17" t="s">
        <v>62</v>
      </c>
      <c r="D64" s="6" t="s">
        <v>13</v>
      </c>
      <c r="E64" s="7">
        <v>107762.99</v>
      </c>
      <c r="F64" s="7">
        <v>12573.24</v>
      </c>
      <c r="G64" s="18"/>
    </row>
    <row r="65" spans="3:7" s="11" customFormat="1" outlineLevel="1" x14ac:dyDescent="0.2">
      <c r="C65" s="19" t="s">
        <v>63</v>
      </c>
      <c r="D65" s="13"/>
      <c r="E65" s="15">
        <f>SUBTOTAL(9,E64:E64)</f>
        <v>107762.99</v>
      </c>
      <c r="F65" s="15">
        <f>SUBTOTAL(9,F64:F64)</f>
        <v>12573.24</v>
      </c>
      <c r="G65" s="20"/>
    </row>
    <row r="66" spans="3:7" ht="22.5" outlineLevel="2" x14ac:dyDescent="0.2">
      <c r="C66" s="17" t="s">
        <v>64</v>
      </c>
      <c r="D66" s="6" t="s">
        <v>13</v>
      </c>
      <c r="E66" s="7">
        <v>11582372.24</v>
      </c>
      <c r="F66" s="7">
        <v>4603336.91</v>
      </c>
      <c r="G66" s="18"/>
    </row>
    <row r="67" spans="3:7" s="11" customFormat="1" ht="22.5" outlineLevel="1" x14ac:dyDescent="0.2">
      <c r="C67" s="19" t="s">
        <v>65</v>
      </c>
      <c r="D67" s="13"/>
      <c r="E67" s="15">
        <f>SUBTOTAL(9,E66:E66)</f>
        <v>11582372.24</v>
      </c>
      <c r="F67" s="15">
        <f>SUBTOTAL(9,F66:F66)</f>
        <v>4603336.91</v>
      </c>
      <c r="G67" s="20"/>
    </row>
    <row r="68" spans="3:7" outlineLevel="2" x14ac:dyDescent="0.2">
      <c r="C68" s="17" t="s">
        <v>66</v>
      </c>
      <c r="D68" s="6" t="s">
        <v>19</v>
      </c>
      <c r="E68" s="7">
        <v>8600.44</v>
      </c>
      <c r="F68" s="7">
        <v>5825.84</v>
      </c>
      <c r="G68" s="18"/>
    </row>
    <row r="69" spans="3:7" outlineLevel="2" x14ac:dyDescent="0.2">
      <c r="C69" s="17" t="s">
        <v>66</v>
      </c>
      <c r="D69" s="6" t="s">
        <v>16</v>
      </c>
      <c r="E69" s="7">
        <v>7822045.0099999998</v>
      </c>
      <c r="F69" s="7">
        <v>7821961.6899999995</v>
      </c>
      <c r="G69" s="18"/>
    </row>
    <row r="70" spans="3:7" outlineLevel="2" x14ac:dyDescent="0.2">
      <c r="C70" s="17" t="s">
        <v>66</v>
      </c>
      <c r="D70" s="6" t="s">
        <v>15</v>
      </c>
      <c r="E70" s="7">
        <v>32972551.77</v>
      </c>
      <c r="F70" s="7">
        <v>32972545.73</v>
      </c>
      <c r="G70" s="18"/>
    </row>
    <row r="71" spans="3:7" s="11" customFormat="1" ht="22.5" outlineLevel="1" x14ac:dyDescent="0.2">
      <c r="C71" s="19" t="s">
        <v>67</v>
      </c>
      <c r="D71" s="13"/>
      <c r="E71" s="15">
        <f>SUBTOTAL(9,E68:E70)</f>
        <v>40803197.219999999</v>
      </c>
      <c r="F71" s="15">
        <f>SUBTOTAL(9,F68:F70)</f>
        <v>40800333.259999998</v>
      </c>
      <c r="G71" s="20"/>
    </row>
    <row r="72" spans="3:7" outlineLevel="2" x14ac:dyDescent="0.2">
      <c r="C72" s="17" t="s">
        <v>68</v>
      </c>
      <c r="D72" s="6" t="s">
        <v>69</v>
      </c>
      <c r="E72" s="7">
        <v>162250.72</v>
      </c>
      <c r="F72" s="7">
        <v>63057.05</v>
      </c>
      <c r="G72" s="18"/>
    </row>
    <row r="73" spans="3:7" outlineLevel="2" x14ac:dyDescent="0.2">
      <c r="C73" s="17" t="s">
        <v>68</v>
      </c>
      <c r="D73" s="6" t="s">
        <v>19</v>
      </c>
      <c r="E73" s="7">
        <v>393187.75</v>
      </c>
      <c r="F73" s="7">
        <v>393187.75</v>
      </c>
      <c r="G73" s="18"/>
    </row>
    <row r="74" spans="3:7" outlineLevel="2" x14ac:dyDescent="0.2">
      <c r="C74" s="17" t="s">
        <v>68</v>
      </c>
      <c r="D74" s="6" t="s">
        <v>16</v>
      </c>
      <c r="E74" s="7">
        <v>7216840.1699999999</v>
      </c>
      <c r="F74" s="7">
        <v>7216839.3499999996</v>
      </c>
      <c r="G74" s="18"/>
    </row>
    <row r="75" spans="3:7" outlineLevel="2" x14ac:dyDescent="0.2">
      <c r="C75" s="17" t="s">
        <v>68</v>
      </c>
      <c r="D75" s="6" t="s">
        <v>32</v>
      </c>
      <c r="E75" s="7">
        <v>9263331.879999999</v>
      </c>
      <c r="F75" s="7">
        <v>6752343.8200000003</v>
      </c>
      <c r="G75" s="18"/>
    </row>
    <row r="76" spans="3:7" s="11" customFormat="1" ht="22.5" outlineLevel="1" x14ac:dyDescent="0.2">
      <c r="C76" s="19" t="s">
        <v>70</v>
      </c>
      <c r="D76" s="13"/>
      <c r="E76" s="15">
        <f>SUBTOTAL(9,E72:E75)</f>
        <v>17035610.52</v>
      </c>
      <c r="F76" s="15">
        <f>SUBTOTAL(9,F72:F75)</f>
        <v>14425427.969999999</v>
      </c>
      <c r="G76" s="20"/>
    </row>
    <row r="77" spans="3:7" outlineLevel="2" x14ac:dyDescent="0.2">
      <c r="C77" s="17" t="s">
        <v>71</v>
      </c>
      <c r="D77" s="6" t="s">
        <v>14</v>
      </c>
      <c r="E77" s="7">
        <v>31052273.469999999</v>
      </c>
      <c r="F77" s="7">
        <v>22854009.32</v>
      </c>
      <c r="G77" s="18"/>
    </row>
    <row r="78" spans="3:7" s="11" customFormat="1" outlineLevel="1" x14ac:dyDescent="0.2">
      <c r="C78" s="19" t="s">
        <v>72</v>
      </c>
      <c r="D78" s="13"/>
      <c r="E78" s="15">
        <f>SUBTOTAL(9,E77:E77)</f>
        <v>31052273.469999999</v>
      </c>
      <c r="F78" s="15">
        <f>SUBTOTAL(9,F77:F77)</f>
        <v>22854009.32</v>
      </c>
      <c r="G78" s="20"/>
    </row>
    <row r="79" spans="3:7" outlineLevel="2" x14ac:dyDescent="0.2">
      <c r="C79" s="17" t="s">
        <v>73</v>
      </c>
      <c r="D79" s="6" t="s">
        <v>19</v>
      </c>
      <c r="E79" s="7">
        <v>163847.43</v>
      </c>
      <c r="F79" s="7">
        <v>163847.43</v>
      </c>
      <c r="G79" s="18"/>
    </row>
    <row r="80" spans="3:7" outlineLevel="2" x14ac:dyDescent="0.2">
      <c r="C80" s="17" t="s">
        <v>73</v>
      </c>
      <c r="D80" s="6" t="s">
        <v>14</v>
      </c>
      <c r="E80" s="7">
        <v>417000</v>
      </c>
      <c r="F80" s="7">
        <v>313519.92</v>
      </c>
      <c r="G80" s="18"/>
    </row>
    <row r="81" spans="3:7" s="11" customFormat="1" outlineLevel="1" x14ac:dyDescent="0.2">
      <c r="C81" s="19" t="s">
        <v>74</v>
      </c>
      <c r="D81" s="13"/>
      <c r="E81" s="15">
        <f>SUBTOTAL(9,E79:E80)</f>
        <v>580847.42999999993</v>
      </c>
      <c r="F81" s="15">
        <f>SUBTOTAL(9,F79:F80)</f>
        <v>477367.35</v>
      </c>
      <c r="G81" s="20"/>
    </row>
    <row r="82" spans="3:7" outlineLevel="2" x14ac:dyDescent="0.2">
      <c r="C82" s="17" t="s">
        <v>75</v>
      </c>
      <c r="D82" s="6" t="s">
        <v>43</v>
      </c>
      <c r="E82" s="7">
        <v>6499286.6600000001</v>
      </c>
      <c r="F82" s="7">
        <v>4434018.6100000003</v>
      </c>
      <c r="G82" s="18"/>
    </row>
    <row r="83" spans="3:7" outlineLevel="2" x14ac:dyDescent="0.2">
      <c r="C83" s="17" t="s">
        <v>75</v>
      </c>
      <c r="D83" s="6" t="s">
        <v>69</v>
      </c>
      <c r="E83" s="7">
        <v>147375236.83999994</v>
      </c>
      <c r="F83" s="7">
        <v>108805971.47000003</v>
      </c>
      <c r="G83" s="18"/>
    </row>
    <row r="84" spans="3:7" s="11" customFormat="1" outlineLevel="1" x14ac:dyDescent="0.2">
      <c r="C84" s="19" t="s">
        <v>76</v>
      </c>
      <c r="D84" s="13"/>
      <c r="E84" s="15">
        <f>SUBTOTAL(9,E82:E83)</f>
        <v>153874523.49999994</v>
      </c>
      <c r="F84" s="15">
        <f>SUBTOTAL(9,F82:F83)</f>
        <v>113239990.08000003</v>
      </c>
      <c r="G84" s="20"/>
    </row>
    <row r="85" spans="3:7" outlineLevel="2" x14ac:dyDescent="0.2">
      <c r="C85" s="17" t="s">
        <v>77</v>
      </c>
      <c r="D85" s="6" t="s">
        <v>13</v>
      </c>
      <c r="E85" s="7">
        <v>1205447.1000000001</v>
      </c>
      <c r="F85" s="7">
        <v>206812.25</v>
      </c>
      <c r="G85" s="18"/>
    </row>
    <row r="86" spans="3:7" outlineLevel="2" x14ac:dyDescent="0.2">
      <c r="C86" s="17" t="s">
        <v>77</v>
      </c>
      <c r="D86" s="6" t="s">
        <v>35</v>
      </c>
      <c r="E86" s="7">
        <v>8130184.8099999996</v>
      </c>
      <c r="F86" s="7">
        <v>2578452.35</v>
      </c>
      <c r="G86" s="18"/>
    </row>
    <row r="87" spans="3:7" s="11" customFormat="1" outlineLevel="1" x14ac:dyDescent="0.2">
      <c r="C87" s="19" t="s">
        <v>78</v>
      </c>
      <c r="D87" s="13"/>
      <c r="E87" s="15">
        <f>SUBTOTAL(9,E85:E86)</f>
        <v>9335631.9100000001</v>
      </c>
      <c r="F87" s="15">
        <f>SUBTOTAL(9,F85:F86)</f>
        <v>2785264.6</v>
      </c>
      <c r="G87" s="20"/>
    </row>
    <row r="88" spans="3:7" outlineLevel="2" x14ac:dyDescent="0.2">
      <c r="C88" s="17" t="s">
        <v>79</v>
      </c>
      <c r="D88" s="6" t="s">
        <v>19</v>
      </c>
      <c r="E88" s="7">
        <v>8675316.870000001</v>
      </c>
      <c r="F88" s="7">
        <v>2951045.2499999995</v>
      </c>
      <c r="G88" s="18"/>
    </row>
    <row r="89" spans="3:7" ht="22.5" outlineLevel="2" x14ac:dyDescent="0.2">
      <c r="C89" s="17" t="s">
        <v>79</v>
      </c>
      <c r="D89" s="6" t="s">
        <v>18</v>
      </c>
      <c r="E89" s="7">
        <v>15264162.309999999</v>
      </c>
      <c r="F89" s="7">
        <v>13441672.630000001</v>
      </c>
      <c r="G89" s="18"/>
    </row>
    <row r="90" spans="3:7" s="11" customFormat="1" outlineLevel="1" x14ac:dyDescent="0.2">
      <c r="C90" s="19" t="s">
        <v>80</v>
      </c>
      <c r="D90" s="13"/>
      <c r="E90" s="15">
        <f>SUBTOTAL(9,E88:E89)</f>
        <v>23939479.18</v>
      </c>
      <c r="F90" s="15">
        <f>SUBTOTAL(9,F88:F89)</f>
        <v>16392717.880000001</v>
      </c>
      <c r="G90" s="20"/>
    </row>
    <row r="91" spans="3:7" outlineLevel="2" x14ac:dyDescent="0.2">
      <c r="C91" s="17" t="s">
        <v>81</v>
      </c>
      <c r="D91" s="6" t="s">
        <v>69</v>
      </c>
      <c r="E91" s="7">
        <v>1786186.56</v>
      </c>
      <c r="F91" s="7">
        <v>1786186.56</v>
      </c>
      <c r="G91" s="18"/>
    </row>
    <row r="92" spans="3:7" outlineLevel="2" x14ac:dyDescent="0.2">
      <c r="C92" s="17" t="s">
        <v>81</v>
      </c>
      <c r="D92" s="6" t="s">
        <v>14</v>
      </c>
      <c r="E92" s="7">
        <v>83021693.540000007</v>
      </c>
      <c r="F92" s="7">
        <v>80324887.109999999</v>
      </c>
      <c r="G92" s="18"/>
    </row>
    <row r="93" spans="3:7" s="11" customFormat="1" outlineLevel="1" x14ac:dyDescent="0.2">
      <c r="C93" s="19" t="s">
        <v>82</v>
      </c>
      <c r="D93" s="13"/>
      <c r="E93" s="15">
        <f>SUBTOTAL(9,E91:E92)</f>
        <v>84807880.100000009</v>
      </c>
      <c r="F93" s="15">
        <f>SUBTOTAL(9,F91:F92)</f>
        <v>82111073.670000002</v>
      </c>
      <c r="G93" s="20"/>
    </row>
    <row r="94" spans="3:7" outlineLevel="2" x14ac:dyDescent="0.2">
      <c r="C94" s="17" t="s">
        <v>83</v>
      </c>
      <c r="D94" s="6" t="s">
        <v>46</v>
      </c>
      <c r="E94" s="7">
        <v>19877040.02</v>
      </c>
      <c r="F94" s="7">
        <v>15249215.390000001</v>
      </c>
      <c r="G94" s="18"/>
    </row>
    <row r="95" spans="3:7" s="11" customFormat="1" outlineLevel="1" x14ac:dyDescent="0.2">
      <c r="C95" s="19" t="s">
        <v>84</v>
      </c>
      <c r="D95" s="13"/>
      <c r="E95" s="15">
        <f>SUBTOTAL(9,E94:E94)</f>
        <v>19877040.02</v>
      </c>
      <c r="F95" s="15">
        <f>SUBTOTAL(9,F94:F94)</f>
        <v>15249215.390000001</v>
      </c>
      <c r="G95" s="20"/>
    </row>
    <row r="96" spans="3:7" ht="22.5" outlineLevel="2" x14ac:dyDescent="0.2">
      <c r="C96" s="17" t="s">
        <v>85</v>
      </c>
      <c r="D96" s="6" t="s">
        <v>46</v>
      </c>
      <c r="E96" s="7">
        <v>5000000</v>
      </c>
      <c r="F96" s="7">
        <v>5000000</v>
      </c>
      <c r="G96" s="18"/>
    </row>
    <row r="97" spans="3:7" s="11" customFormat="1" ht="22.5" outlineLevel="1" x14ac:dyDescent="0.2">
      <c r="C97" s="19" t="s">
        <v>86</v>
      </c>
      <c r="D97" s="13"/>
      <c r="E97" s="15">
        <f>SUBTOTAL(9,E96:E96)</f>
        <v>5000000</v>
      </c>
      <c r="F97" s="15">
        <f>SUBTOTAL(9,F96:F96)</f>
        <v>5000000</v>
      </c>
      <c r="G97" s="20"/>
    </row>
    <row r="98" spans="3:7" outlineLevel="2" x14ac:dyDescent="0.2">
      <c r="C98" s="17" t="s">
        <v>87</v>
      </c>
      <c r="D98" s="6" t="s">
        <v>15</v>
      </c>
      <c r="E98" s="7">
        <v>350092.79999999999</v>
      </c>
      <c r="F98" s="7">
        <v>22492.799999999999</v>
      </c>
      <c r="G98" s="18"/>
    </row>
    <row r="99" spans="3:7" s="11" customFormat="1" outlineLevel="1" x14ac:dyDescent="0.2">
      <c r="C99" s="19" t="s">
        <v>88</v>
      </c>
      <c r="D99" s="13"/>
      <c r="E99" s="15">
        <f>SUBTOTAL(9,E98:E98)</f>
        <v>350092.79999999999</v>
      </c>
      <c r="F99" s="15">
        <f>SUBTOTAL(9,F98:F98)</f>
        <v>22492.799999999999</v>
      </c>
      <c r="G99" s="20"/>
    </row>
    <row r="100" spans="3:7" outlineLevel="2" x14ac:dyDescent="0.2">
      <c r="C100" s="17" t="s">
        <v>89</v>
      </c>
      <c r="D100" s="6" t="s">
        <v>45</v>
      </c>
      <c r="E100" s="7">
        <v>7435735.96</v>
      </c>
      <c r="F100" s="7">
        <v>2883139.66</v>
      </c>
      <c r="G100" s="18"/>
    </row>
    <row r="101" spans="3:7" s="11" customFormat="1" ht="12" outlineLevel="1" thickBot="1" x14ac:dyDescent="0.25">
      <c r="C101" s="21" t="s">
        <v>90</v>
      </c>
      <c r="D101" s="22"/>
      <c r="E101" s="23">
        <f>SUBTOTAL(9,E100:E100)</f>
        <v>7435735.96</v>
      </c>
      <c r="F101" s="23">
        <f>SUBTOTAL(9,F100:F100)</f>
        <v>2883139.66</v>
      </c>
      <c r="G101" s="24"/>
    </row>
    <row r="102" spans="3:7" s="11" customFormat="1" ht="29.25" customHeight="1" x14ac:dyDescent="0.2">
      <c r="C102" s="8" t="s">
        <v>91</v>
      </c>
      <c r="D102" s="14"/>
      <c r="E102" s="16">
        <f>+E13+E15+E17+E19+E22+E24+E30+E34+E37+E39+E50+E53+E55+E57+E59+E61+E63+E65+E67+E71+E76+E78+E81+E84+E87+E90+E93+E95+E97+E99+E101</f>
        <v>1887602035.2900004</v>
      </c>
      <c r="F102" s="16">
        <f>+F13+F15+F17+F19+F22+F24+F30+F34+F37+F39+F50+F53+F55+F57+F59+F61+F63+F65+F67+F71+F76+F78+F81+F84+F87+F90+F93+F95+F97+F99+F101</f>
        <v>1470519005.5400002</v>
      </c>
      <c r="G102" s="12"/>
    </row>
    <row r="104" spans="3:7" ht="59.25" customHeight="1" x14ac:dyDescent="0.2">
      <c r="C104" s="9"/>
      <c r="D104" s="10" t="s">
        <v>92</v>
      </c>
    </row>
  </sheetData>
  <autoFilter ref="C5:G102"/>
  <pageMargins left="0.7" right="0.7" top="0.75" bottom="0.75" header="0.3" footer="0.3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SOLO CON EJERC 15</vt:lpstr>
      <vt:lpstr>'FINAL SOLO CON EJERC 15'!Print_Area</vt:lpstr>
      <vt:lpstr>'FINAL SOLO CON EJERC 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del Carmen Chavez Aguirre</dc:creator>
  <cp:lastModifiedBy>Sergio Armando Bautista </cp:lastModifiedBy>
  <cp:lastPrinted>2015-10-26T18:29:05Z</cp:lastPrinted>
  <dcterms:created xsi:type="dcterms:W3CDTF">2015-10-23T22:10:50Z</dcterms:created>
  <dcterms:modified xsi:type="dcterms:W3CDTF">2015-10-26T18:29:49Z</dcterms:modified>
</cp:coreProperties>
</file>